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xr:revisionPtr revIDLastSave="0" documentId="13_ncr:1_{C6525C70-7693-41AF-AEB4-21C5FA744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B43" i="1"/>
  <c r="A43" i="1"/>
  <c r="L42" i="1"/>
  <c r="J42" i="1"/>
  <c r="J43" i="1" s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76" i="1" l="1"/>
  <c r="I176" i="1"/>
  <c r="J176" i="1"/>
  <c r="F176" i="1"/>
  <c r="G157" i="1"/>
  <c r="J157" i="1"/>
  <c r="F157" i="1"/>
  <c r="G138" i="1"/>
  <c r="H138" i="1"/>
  <c r="I138" i="1"/>
  <c r="J138" i="1"/>
  <c r="F138" i="1"/>
  <c r="I119" i="1"/>
  <c r="H119" i="1"/>
  <c r="J119" i="1"/>
  <c r="F119" i="1"/>
  <c r="I100" i="1"/>
  <c r="J100" i="1"/>
  <c r="F100" i="1"/>
  <c r="G81" i="1"/>
  <c r="I81" i="1"/>
  <c r="F81" i="1"/>
  <c r="H62" i="1"/>
  <c r="I62" i="1"/>
  <c r="F62" i="1"/>
  <c r="I24" i="1"/>
  <c r="H24" i="1"/>
  <c r="J24" i="1"/>
  <c r="G24" i="1"/>
  <c r="F24" i="1"/>
  <c r="L24" i="1"/>
  <c r="L196" i="1" s="1"/>
  <c r="F195" i="1"/>
  <c r="F196" i="1" l="1"/>
  <c r="G196" i="1"/>
  <c r="J196" i="1"/>
  <c r="I196" i="1"/>
  <c r="H196" i="1"/>
</calcChain>
</file>

<file path=xl/sharedStrings.xml><?xml version="1.0" encoding="utf-8"?>
<sst xmlns="http://schemas.openxmlformats.org/spreadsheetml/2006/main" count="245" uniqueCount="74">
  <si>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</si>
  <si>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</si>
  <si>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</si>
  <si>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</si>
  <si>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</si>
  <si>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</si>
  <si>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</si>
  <si>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</si>
  <si>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</si>
  <si>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</si>
  <si>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</si>
  <si>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</si>
  <si>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</si>
  <si>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</si>
  <si>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</si>
  <si>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</si>
  <si>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</si>
  <si>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</si>
  <si>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</si>
  <si>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</si>
  <si>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</si>
  <si>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</si>
  <si>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</si>
  <si>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</si>
  <si>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</si>
  <si>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</si>
  <si>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</si>
  <si>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</si>
  <si>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</si>
  <si>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</si>
  <si>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</si>
  <si>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</si>
  <si>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</si>
  <si>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</si>
  <si>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</si>
  <si>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</si>
  <si>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</si>
  <si>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</si>
  <si>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</si>
  <si>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</si>
  <si>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Соболева И.А.</t>
  </si>
  <si>
    <t>Соус томатный</t>
  </si>
  <si>
    <t>Щи из свежей капусты со сметаной и зеленью</t>
  </si>
  <si>
    <t>Котлеты особые (свинина)</t>
  </si>
  <si>
    <t>Макароны отварные</t>
  </si>
  <si>
    <t xml:space="preserve">Чай  и сахаром </t>
  </si>
  <si>
    <t>Хлеб ржано-пшеничный</t>
  </si>
  <si>
    <t>Фрукт</t>
  </si>
  <si>
    <t>Печенье</t>
  </si>
  <si>
    <t>Суп гороховый  с зеленью</t>
  </si>
  <si>
    <t>Цыплята тушеные в соусе с овощами</t>
  </si>
  <si>
    <t>Каша гречневая</t>
  </si>
  <si>
    <t xml:space="preserve">Чай с  сахаром </t>
  </si>
  <si>
    <t>Пряники</t>
  </si>
  <si>
    <t>Суп вермешелевый с зеленью</t>
  </si>
  <si>
    <t>Плов</t>
  </si>
  <si>
    <t xml:space="preserve">Чай с лимоном и сахаром </t>
  </si>
  <si>
    <t>Борщ со сметаной и зеленью</t>
  </si>
  <si>
    <t>Котлеты рубленные бройлеров-цыплят</t>
  </si>
  <si>
    <t>макароны отварные</t>
  </si>
  <si>
    <t>Суп вермишелевый с зеленью</t>
  </si>
  <si>
    <t>Щи из свежей капусты со сметанойи зеленью</t>
  </si>
  <si>
    <t>гуляш</t>
  </si>
  <si>
    <t>Рис отварной</t>
  </si>
  <si>
    <t xml:space="preserve">Чай с сахаром </t>
  </si>
  <si>
    <t>Кондитерское изделие</t>
  </si>
  <si>
    <t>Рассольник Ленинградский со сметаной и зеленью</t>
  </si>
  <si>
    <t>Тефтели из свинины с томатным соусом</t>
  </si>
  <si>
    <t>Картофельное пюре</t>
  </si>
  <si>
    <t>Суп гороховый с зеленью</t>
  </si>
  <si>
    <t>Медальон из филе птицы</t>
  </si>
  <si>
    <t>Жаркое по домашнему</t>
  </si>
  <si>
    <t>349.278</t>
  </si>
  <si>
    <t>МБОУ СШООЗЗ №2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</si>
</sst>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73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30</v>
      </c>
      <c r="G14" s="43">
        <v>2.8610000000000002</v>
      </c>
      <c r="H14" s="43">
        <v>4.883</v>
      </c>
      <c r="I14" s="43">
        <v>22.445</v>
      </c>
      <c r="J14" s="43">
        <v>145.17099999999999</v>
      </c>
      <c r="K14" s="44">
        <v>82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201</v>
      </c>
      <c r="G15" s="43">
        <v>5.9089999999999998</v>
      </c>
      <c r="H15" s="43">
        <v>3.9159999999999999</v>
      </c>
      <c r="I15" s="43">
        <v>18.027000000000001</v>
      </c>
      <c r="J15" s="43">
        <v>130.983</v>
      </c>
      <c r="K15" s="44">
        <v>212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15.43</v>
      </c>
      <c r="H16" s="43">
        <v>5.3</v>
      </c>
      <c r="I16" s="43">
        <v>3.6659999999999999</v>
      </c>
      <c r="J16" s="43">
        <v>124.08199999999999</v>
      </c>
      <c r="K16" s="44">
        <v>141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5.6470000000000002</v>
      </c>
      <c r="H17" s="43">
        <v>2.923</v>
      </c>
      <c r="I17" s="43">
        <v>35.976999999999997</v>
      </c>
      <c r="J17" s="43">
        <v>192.80500000000001</v>
      </c>
      <c r="K17" s="44">
        <v>28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215</v>
      </c>
      <c r="G18" s="43">
        <v>4.3999999999999997E-2</v>
      </c>
      <c r="H18" s="43">
        <v>1.2E-2</v>
      </c>
      <c r="I18" s="43">
        <v>11.997999999999999</v>
      </c>
      <c r="J18" s="43">
        <v>47.99</v>
      </c>
      <c r="K18" s="44">
        <v>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46</v>
      </c>
      <c r="F21" s="43">
        <v>32.5</v>
      </c>
      <c r="G21" s="43">
        <v>3.5209999999999999</v>
      </c>
      <c r="H21" s="43">
        <v>1.4950000000000001</v>
      </c>
      <c r="I21" s="43">
        <v>15.688000000000001</v>
      </c>
      <c r="J21" s="43">
        <v>90.290999999999997</v>
      </c>
      <c r="K21" s="44">
        <v>138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718.5</v>
      </c>
      <c r="G23" s="19">
        <f t="shared" ref="G23:J23" si="2">SUM(G14:G22)</f>
        <v>33.411999999999999</v>
      </c>
      <c r="H23" s="19">
        <f t="shared" si="2"/>
        <v>18.529</v>
      </c>
      <c r="I23" s="19">
        <f t="shared" si="2"/>
        <v>107.801</v>
      </c>
      <c r="J23" s="19">
        <f t="shared" si="2"/>
        <v>731.32199999999989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718.5</v>
      </c>
      <c r="G24" s="32">
        <f t="shared" ref="G24:J24" si="4">G13+G23</f>
        <v>33.411999999999999</v>
      </c>
      <c r="H24" s="32">
        <f t="shared" si="4"/>
        <v>18.529</v>
      </c>
      <c r="I24" s="32">
        <f t="shared" si="4"/>
        <v>107.801</v>
      </c>
      <c r="J24" s="32">
        <f t="shared" si="4"/>
        <v>731.32199999999989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30</v>
      </c>
      <c r="G33" s="43">
        <v>0.187</v>
      </c>
      <c r="H33" s="43">
        <v>0.84399999999999997</v>
      </c>
      <c r="I33" s="43">
        <v>2.2879999999999998</v>
      </c>
      <c r="J33" s="43">
        <v>17.492999999999999</v>
      </c>
      <c r="K33" s="44">
        <v>117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42</v>
      </c>
      <c r="F34" s="43">
        <v>211</v>
      </c>
      <c r="G34" s="43">
        <v>1.6020000000000001</v>
      </c>
      <c r="H34" s="43">
        <v>6.0430000000000001</v>
      </c>
      <c r="I34" s="43">
        <v>18.027000000000001</v>
      </c>
      <c r="J34" s="43">
        <v>90.510999999999996</v>
      </c>
      <c r="K34" s="44">
        <v>144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43</v>
      </c>
      <c r="F35" s="43">
        <v>60</v>
      </c>
      <c r="G35" s="43">
        <v>8.5259999999999998</v>
      </c>
      <c r="H35" s="43">
        <v>20.472000000000001</v>
      </c>
      <c r="I35" s="43">
        <v>9.5690000000000008</v>
      </c>
      <c r="J35" s="43">
        <v>256.62700000000001</v>
      </c>
      <c r="K35" s="44">
        <v>222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6.9279999999999999</v>
      </c>
      <c r="H36" s="43">
        <v>2.423</v>
      </c>
      <c r="I36" s="43">
        <v>39.576000000000001</v>
      </c>
      <c r="J36" s="43">
        <v>207.821</v>
      </c>
      <c r="K36" s="44">
        <v>52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215</v>
      </c>
      <c r="G37" s="43">
        <v>4.3999999999999997E-2</v>
      </c>
      <c r="H37" s="43">
        <v>1.2E-2</v>
      </c>
      <c r="I37" s="43">
        <v>11.997999999999999</v>
      </c>
      <c r="J37" s="43">
        <v>47.99</v>
      </c>
      <c r="K37" s="44">
        <v>1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46</v>
      </c>
      <c r="F40" s="43">
        <v>32.5</v>
      </c>
      <c r="G40" s="43">
        <v>3.5209999999999999</v>
      </c>
      <c r="H40" s="43">
        <v>1.4950000000000001</v>
      </c>
      <c r="I40" s="43">
        <v>15.688000000000001</v>
      </c>
      <c r="J40" s="43">
        <v>90.290999999999997</v>
      </c>
      <c r="K40" s="44">
        <v>138</v>
      </c>
      <c r="L40" s="43"/>
    </row>
    <row r="41" spans="1:12" ht="15" x14ac:dyDescent="0.25">
      <c r="A41" s="14"/>
      <c r="B41" s="15"/>
      <c r="C41" s="11"/>
      <c r="D41" s="6"/>
      <c r="E41" s="42" t="s">
        <v>47</v>
      </c>
      <c r="F41" s="43">
        <v>100</v>
      </c>
      <c r="G41" s="43">
        <v>0.27</v>
      </c>
      <c r="H41" s="43">
        <v>0.13</v>
      </c>
      <c r="I41" s="43">
        <v>12.76</v>
      </c>
      <c r="J41" s="43">
        <v>53.29</v>
      </c>
      <c r="K41" s="44">
        <v>174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798.5</v>
      </c>
      <c r="G42" s="19">
        <f t="shared" ref="G42" si="10">SUM(G33:G41)</f>
        <v>21.077999999999999</v>
      </c>
      <c r="H42" s="19">
        <f t="shared" ref="H42" si="11">SUM(H33:H41)</f>
        <v>31.419000000000004</v>
      </c>
      <c r="I42" s="19">
        <f t="shared" ref="I42" si="12">SUM(I33:I41)</f>
        <v>109.90600000000002</v>
      </c>
      <c r="J42" s="19">
        <f t="shared" ref="J42:L42" si="13">SUM(J33:J41)</f>
        <v>764.02299999999991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798.5</v>
      </c>
      <c r="G43" s="32">
        <f t="shared" ref="G43" si="14">G32+G42</f>
        <v>21.077999999999999</v>
      </c>
      <c r="H43" s="32">
        <f t="shared" ref="H43" si="15">H32+H42</f>
        <v>31.419000000000004</v>
      </c>
      <c r="I43" s="32">
        <f t="shared" ref="I43" si="16">I32+I42</f>
        <v>109.90600000000002</v>
      </c>
      <c r="J43" s="32">
        <f t="shared" ref="J43:L43" si="17">J32+J42</f>
        <v>764.02299999999991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40</v>
      </c>
      <c r="G52" s="43">
        <v>2.8559999999999999</v>
      </c>
      <c r="H52" s="43">
        <v>1.4279999999999999</v>
      </c>
      <c r="I52" s="43">
        <v>19.664000000000001</v>
      </c>
      <c r="J52" s="43">
        <v>102.932</v>
      </c>
      <c r="K52" s="44">
        <v>215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201</v>
      </c>
      <c r="G53" s="43">
        <v>2.7029999999999998</v>
      </c>
      <c r="H53" s="43">
        <v>4.2839999999999998</v>
      </c>
      <c r="I53" s="43">
        <v>15.205</v>
      </c>
      <c r="J53" s="43">
        <v>110.187</v>
      </c>
      <c r="K53" s="44">
        <v>154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185</v>
      </c>
      <c r="G54" s="43">
        <v>10.42</v>
      </c>
      <c r="H54" s="43">
        <v>26.666</v>
      </c>
      <c r="I54" s="43">
        <v>42.524000000000001</v>
      </c>
      <c r="J54" s="43">
        <v>453.565</v>
      </c>
      <c r="K54" s="44">
        <v>152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222</v>
      </c>
      <c r="G56" s="43">
        <v>4.3999999999999997E-2</v>
      </c>
      <c r="H56" s="43">
        <v>1.012</v>
      </c>
      <c r="I56" s="43">
        <v>15.37</v>
      </c>
      <c r="J56" s="43">
        <v>61.762999999999998</v>
      </c>
      <c r="K56" s="44">
        <v>142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46</v>
      </c>
      <c r="F59" s="43">
        <v>32.5</v>
      </c>
      <c r="G59" s="43">
        <v>3.5209999999999999</v>
      </c>
      <c r="H59" s="43">
        <v>1.4950000000000001</v>
      </c>
      <c r="I59" s="43">
        <v>15.688000000000001</v>
      </c>
      <c r="J59" s="43">
        <v>90.290999999999997</v>
      </c>
      <c r="K59" s="44">
        <v>138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680.5</v>
      </c>
      <c r="G61" s="19">
        <f t="shared" ref="G61" si="22">SUM(G52:G60)</f>
        <v>19.544</v>
      </c>
      <c r="H61" s="19">
        <f t="shared" ref="H61" si="23">SUM(H52:H60)</f>
        <v>34.884999999999998</v>
      </c>
      <c r="I61" s="19">
        <f t="shared" ref="I61" si="24">SUM(I52:I60)</f>
        <v>108.45100000000001</v>
      </c>
      <c r="J61" s="19">
        <f t="shared" ref="J61:L61" si="25">SUM(J52:J60)</f>
        <v>818.73800000000006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680.5</v>
      </c>
      <c r="G62" s="32">
        <f t="shared" ref="G62" si="26">G51+G61</f>
        <v>19.544</v>
      </c>
      <c r="H62" s="32">
        <f t="shared" ref="H62" si="27">H51+H61</f>
        <v>34.884999999999998</v>
      </c>
      <c r="I62" s="32">
        <f t="shared" ref="I62" si="28">I51+I61</f>
        <v>108.45100000000001</v>
      </c>
      <c r="J62" s="32">
        <f t="shared" ref="J62:L62" si="29">J51+J61</f>
        <v>818.73800000000006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40</v>
      </c>
      <c r="G71" s="43">
        <v>2.8559999999999999</v>
      </c>
      <c r="H71" s="43">
        <v>1.4279999999999999</v>
      </c>
      <c r="I71" s="43">
        <v>19.664000000000001</v>
      </c>
      <c r="J71" s="43">
        <v>102.932</v>
      </c>
      <c r="K71" s="44">
        <v>215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201</v>
      </c>
      <c r="G72" s="43">
        <v>2.7029999999999998</v>
      </c>
      <c r="H72" s="43">
        <v>4.2839999999999998</v>
      </c>
      <c r="I72" s="43">
        <v>15.205</v>
      </c>
      <c r="J72" s="43">
        <v>110.187</v>
      </c>
      <c r="K72" s="44">
        <v>154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185</v>
      </c>
      <c r="G73" s="43">
        <v>10.42</v>
      </c>
      <c r="H73" s="43">
        <v>26.666</v>
      </c>
      <c r="I73" s="43">
        <v>42.524000000000001</v>
      </c>
      <c r="J73" s="43">
        <v>453.565</v>
      </c>
      <c r="K73" s="44">
        <v>152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222</v>
      </c>
      <c r="G75" s="43">
        <v>4.3999999999999997E-2</v>
      </c>
      <c r="H75" s="43">
        <v>1.012</v>
      </c>
      <c r="I75" s="43">
        <v>15.37</v>
      </c>
      <c r="J75" s="43">
        <v>61.762999999999998</v>
      </c>
      <c r="K75" s="44">
        <v>142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46</v>
      </c>
      <c r="F78" s="43">
        <v>32.5</v>
      </c>
      <c r="G78" s="43">
        <v>3.5209999999999999</v>
      </c>
      <c r="H78" s="43">
        <v>1.4950000000000001</v>
      </c>
      <c r="I78" s="43">
        <v>15.688000000000001</v>
      </c>
      <c r="J78" s="43">
        <v>90.290999999999997</v>
      </c>
      <c r="K78" s="44">
        <v>138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680.5</v>
      </c>
      <c r="G80" s="19">
        <f t="shared" ref="G80" si="34">SUM(G71:G79)</f>
        <v>19.544</v>
      </c>
      <c r="H80" s="19">
        <f t="shared" ref="H80" si="35">SUM(H71:H79)</f>
        <v>34.884999999999998</v>
      </c>
      <c r="I80" s="19">
        <f t="shared" ref="I80" si="36">SUM(I71:I79)</f>
        <v>108.45100000000001</v>
      </c>
      <c r="J80" s="19">
        <f t="shared" ref="J80:L80" si="37">SUM(J71:J79)</f>
        <v>818.73800000000006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680.5</v>
      </c>
      <c r="G81" s="32">
        <f t="shared" ref="G81" si="38">G70+G80</f>
        <v>19.544</v>
      </c>
      <c r="H81" s="32">
        <f t="shared" ref="H81" si="39">H70+H80</f>
        <v>34.884999999999998</v>
      </c>
      <c r="I81" s="32">
        <f t="shared" ref="I81" si="40">I70+I80</f>
        <v>108.45100000000001</v>
      </c>
      <c r="J81" s="32">
        <f t="shared" ref="J81:L81" si="41">J70+J80</f>
        <v>818.73800000000006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30</v>
      </c>
      <c r="G90" s="43">
        <v>0.187</v>
      </c>
      <c r="H90" s="43">
        <v>0.84399999999999997</v>
      </c>
      <c r="I90" s="43">
        <v>2.2879999999999998</v>
      </c>
      <c r="J90" s="43">
        <v>17.492999999999999</v>
      </c>
      <c r="K90" s="44">
        <v>117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212</v>
      </c>
      <c r="G91" s="43">
        <v>1.546</v>
      </c>
      <c r="H91" s="43">
        <v>7.048</v>
      </c>
      <c r="I91" s="43">
        <v>10.423</v>
      </c>
      <c r="J91" s="43">
        <v>111.312</v>
      </c>
      <c r="K91" s="44">
        <v>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60</v>
      </c>
      <c r="G92" s="43">
        <v>12.269</v>
      </c>
      <c r="H92" s="43">
        <v>5.9690000000000003</v>
      </c>
      <c r="I92" s="43">
        <v>10.458</v>
      </c>
      <c r="J92" s="43">
        <v>144.624</v>
      </c>
      <c r="K92" s="44">
        <v>196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6.9279999999999999</v>
      </c>
      <c r="H93" s="43">
        <v>2.423</v>
      </c>
      <c r="I93" s="43">
        <v>39.576000000000001</v>
      </c>
      <c r="J93" s="43">
        <v>207.821</v>
      </c>
      <c r="K93" s="44">
        <v>52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215</v>
      </c>
      <c r="G94" s="43">
        <v>3.5209999999999999</v>
      </c>
      <c r="H94" s="43">
        <v>1.4950000000000001</v>
      </c>
      <c r="I94" s="43">
        <v>11.997999999999999</v>
      </c>
      <c r="J94" s="43">
        <v>47.99</v>
      </c>
      <c r="K94" s="44">
        <v>1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46</v>
      </c>
      <c r="F97" s="43">
        <v>32.5</v>
      </c>
      <c r="G97" s="43">
        <v>3.5209999999999999</v>
      </c>
      <c r="H97" s="43">
        <v>1.4950000000000001</v>
      </c>
      <c r="I97" s="43">
        <v>15.688000000000001</v>
      </c>
      <c r="J97" s="43">
        <v>90.290999999999997</v>
      </c>
      <c r="K97" s="44">
        <v>138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699.5</v>
      </c>
      <c r="G99" s="19">
        <f t="shared" ref="G99" si="46">SUM(G90:G98)</f>
        <v>27.972000000000001</v>
      </c>
      <c r="H99" s="19">
        <f t="shared" ref="H99" si="47">SUM(H90:H98)</f>
        <v>19.274000000000001</v>
      </c>
      <c r="I99" s="19">
        <f t="shared" ref="I99" si="48">SUM(I90:I98)</f>
        <v>90.431000000000012</v>
      </c>
      <c r="J99" s="19">
        <f t="shared" ref="J99:L99" si="49">SUM(J90:J98)</f>
        <v>619.53099999999995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699.5</v>
      </c>
      <c r="G100" s="32">
        <f t="shared" ref="G100" si="50">G89+G99</f>
        <v>27.972000000000001</v>
      </c>
      <c r="H100" s="32">
        <f t="shared" ref="H100" si="51">H89+H99</f>
        <v>19.274000000000001</v>
      </c>
      <c r="I100" s="32">
        <f t="shared" ref="I100" si="52">I89+I99</f>
        <v>90.431000000000012</v>
      </c>
      <c r="J100" s="32">
        <f t="shared" ref="J100:L100" si="53">J89+J99</f>
        <v>619.53099999999995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201</v>
      </c>
      <c r="G110" s="43">
        <v>2.7029999999999998</v>
      </c>
      <c r="H110" s="43">
        <v>4.2839999999999998</v>
      </c>
      <c r="I110" s="43">
        <v>15.205</v>
      </c>
      <c r="J110" s="43">
        <v>110.187</v>
      </c>
      <c r="K110" s="44">
        <v>154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15.43</v>
      </c>
      <c r="H111" s="43">
        <v>5.3</v>
      </c>
      <c r="I111" s="43">
        <v>3.6659999999999999</v>
      </c>
      <c r="J111" s="43">
        <v>124.08199999999999</v>
      </c>
      <c r="K111" s="44">
        <v>141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5.6470000000000002</v>
      </c>
      <c r="H112" s="43">
        <v>2.923</v>
      </c>
      <c r="I112" s="43">
        <v>35.976999999999997</v>
      </c>
      <c r="J112" s="43">
        <v>192.80500000000001</v>
      </c>
      <c r="K112" s="44">
        <v>28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222</v>
      </c>
      <c r="G113" s="43">
        <v>4.3999999999999997E-2</v>
      </c>
      <c r="H113" s="43">
        <v>1.2E-2</v>
      </c>
      <c r="I113" s="43">
        <v>15.37</v>
      </c>
      <c r="J113" s="43">
        <v>61.762999999999998</v>
      </c>
      <c r="K113" s="44">
        <v>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46</v>
      </c>
      <c r="F116" s="43">
        <v>32.5</v>
      </c>
      <c r="G116" s="43">
        <v>3.5209999999999999</v>
      </c>
      <c r="H116" s="43">
        <v>1.4950000000000001</v>
      </c>
      <c r="I116" s="43">
        <v>15.688000000000001</v>
      </c>
      <c r="J116" s="43">
        <v>90.290999999999997</v>
      </c>
      <c r="K116" s="44">
        <v>138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695.5</v>
      </c>
      <c r="G118" s="19">
        <f t="shared" ref="G118:J118" si="56">SUM(G109:G117)</f>
        <v>27.345000000000002</v>
      </c>
      <c r="H118" s="19">
        <f t="shared" si="56"/>
        <v>14.013999999999999</v>
      </c>
      <c r="I118" s="19">
        <f t="shared" si="56"/>
        <v>85.906000000000006</v>
      </c>
      <c r="J118" s="19">
        <f t="shared" si="56"/>
        <v>579.12799999999993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695.5</v>
      </c>
      <c r="G119" s="32">
        <f t="shared" ref="G119" si="58">G108+G118</f>
        <v>27.345000000000002</v>
      </c>
      <c r="H119" s="32">
        <f t="shared" ref="H119" si="59">H108+H118</f>
        <v>14.013999999999999</v>
      </c>
      <c r="I119" s="32">
        <f t="shared" ref="I119" si="60">I108+I118</f>
        <v>85.906000000000006</v>
      </c>
      <c r="J119" s="32">
        <f t="shared" ref="J119:L119" si="61">J108+J118</f>
        <v>579.12799999999993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100</v>
      </c>
      <c r="G128" s="43">
        <v>0.27</v>
      </c>
      <c r="H128" s="43">
        <v>0.13</v>
      </c>
      <c r="I128" s="43">
        <v>12.76</v>
      </c>
      <c r="J128" s="43">
        <v>53.76</v>
      </c>
      <c r="K128" s="44">
        <v>174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211</v>
      </c>
      <c r="G129" s="43">
        <v>1.6020000000000001</v>
      </c>
      <c r="H129" s="43">
        <v>6.0430000000000001</v>
      </c>
      <c r="I129" s="43">
        <v>7.4290000000000003</v>
      </c>
      <c r="J129" s="43">
        <v>90.510999999999996</v>
      </c>
      <c r="K129" s="44">
        <v>212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100</v>
      </c>
      <c r="G130" s="43">
        <v>22.5</v>
      </c>
      <c r="H130" s="43">
        <v>12.8</v>
      </c>
      <c r="I130" s="43">
        <v>8.1</v>
      </c>
      <c r="J130" s="43">
        <v>237.6</v>
      </c>
      <c r="K130" s="44">
        <v>214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3.7250000000000001</v>
      </c>
      <c r="H131" s="43">
        <v>1.9650000000000001</v>
      </c>
      <c r="I131" s="43">
        <v>41.575000000000003</v>
      </c>
      <c r="J131" s="43">
        <v>198.88800000000001</v>
      </c>
      <c r="K131" s="44">
        <v>100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215</v>
      </c>
      <c r="G132" s="43">
        <v>15.43</v>
      </c>
      <c r="H132" s="43">
        <v>5.3</v>
      </c>
      <c r="I132" s="43">
        <v>11.997999999999999</v>
      </c>
      <c r="J132" s="43">
        <v>47.99</v>
      </c>
      <c r="K132" s="44">
        <v>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46</v>
      </c>
      <c r="F135" s="43">
        <v>32.5</v>
      </c>
      <c r="G135" s="43">
        <v>3.5209999999999999</v>
      </c>
      <c r="H135" s="43">
        <v>1.4950000000000001</v>
      </c>
      <c r="I135" s="43">
        <v>15.688000000000001</v>
      </c>
      <c r="J135" s="43">
        <v>90.290999999999997</v>
      </c>
      <c r="K135" s="44">
        <v>138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808.5</v>
      </c>
      <c r="G137" s="19">
        <f t="shared" ref="G137:J137" si="64">SUM(G128:G136)</f>
        <v>47.048000000000002</v>
      </c>
      <c r="H137" s="19">
        <f t="shared" si="64"/>
        <v>27.733000000000001</v>
      </c>
      <c r="I137" s="19">
        <f t="shared" si="64"/>
        <v>97.550000000000011</v>
      </c>
      <c r="J137" s="19">
        <f t="shared" si="64"/>
        <v>719.04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808.5</v>
      </c>
      <c r="G138" s="32">
        <f t="shared" ref="G138" si="66">G127+G137</f>
        <v>47.048000000000002</v>
      </c>
      <c r="H138" s="32">
        <f t="shared" ref="H138" si="67">H127+H137</f>
        <v>27.733000000000001</v>
      </c>
      <c r="I138" s="32">
        <f t="shared" ref="I138" si="68">I127+I137</f>
        <v>97.550000000000011</v>
      </c>
      <c r="J138" s="32">
        <f t="shared" ref="J138:L138" si="69">J127+J137</f>
        <v>719.04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40</v>
      </c>
      <c r="G147" s="43">
        <v>2.8559999999999999</v>
      </c>
      <c r="H147" s="43">
        <v>1.4279999999999999</v>
      </c>
      <c r="I147" s="43">
        <v>19.664000000000001</v>
      </c>
      <c r="J147" s="43">
        <v>102.932</v>
      </c>
      <c r="K147" s="44">
        <v>215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206</v>
      </c>
      <c r="G148" s="43">
        <v>2.23</v>
      </c>
      <c r="H148" s="43">
        <v>5.1440000000000001</v>
      </c>
      <c r="I148" s="43">
        <v>13.073</v>
      </c>
      <c r="J148" s="43">
        <v>107.508</v>
      </c>
      <c r="K148" s="44">
        <v>97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90</v>
      </c>
      <c r="G149" s="43">
        <v>5.7610000000000001</v>
      </c>
      <c r="H149" s="43">
        <v>15.327999999999999</v>
      </c>
      <c r="I149" s="43">
        <v>9.3629999999999995</v>
      </c>
      <c r="J149" s="43">
        <v>198.52199999999999</v>
      </c>
      <c r="K149" s="44">
        <v>153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3.827</v>
      </c>
      <c r="H150" s="43">
        <v>2.1779999999999999</v>
      </c>
      <c r="I150" s="43">
        <v>15.984999999999999</v>
      </c>
      <c r="J150" s="43">
        <v>98.849000000000004</v>
      </c>
      <c r="K150" s="44">
        <v>24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215</v>
      </c>
      <c r="G151" s="43">
        <v>3.5209999999999999</v>
      </c>
      <c r="H151" s="43">
        <v>1.4950000000000001</v>
      </c>
      <c r="I151" s="43">
        <v>11.997999999999999</v>
      </c>
      <c r="J151" s="43">
        <v>47.99</v>
      </c>
      <c r="K151" s="44">
        <v>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46</v>
      </c>
      <c r="F154" s="43">
        <v>32.5</v>
      </c>
      <c r="G154" s="43">
        <v>3.5209999999999999</v>
      </c>
      <c r="H154" s="43">
        <v>1.4950000000000001</v>
      </c>
      <c r="I154" s="43">
        <v>15.688000000000001</v>
      </c>
      <c r="J154" s="43">
        <v>90.290999999999997</v>
      </c>
      <c r="K154" s="44">
        <v>138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733.5</v>
      </c>
      <c r="G156" s="19">
        <f t="shared" ref="G156:J156" si="72">SUM(G147:G155)</f>
        <v>21.716000000000001</v>
      </c>
      <c r="H156" s="19">
        <f t="shared" si="72"/>
        <v>27.068000000000001</v>
      </c>
      <c r="I156" s="19">
        <f t="shared" si="72"/>
        <v>85.771000000000001</v>
      </c>
      <c r="J156" s="19">
        <f t="shared" si="72"/>
        <v>646.09199999999987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733.5</v>
      </c>
      <c r="G157" s="32">
        <f t="shared" ref="G157" si="74">G146+G156</f>
        <v>21.716000000000001</v>
      </c>
      <c r="H157" s="32">
        <f t="shared" ref="H157" si="75">H146+H156</f>
        <v>27.068000000000001</v>
      </c>
      <c r="I157" s="32">
        <f t="shared" ref="I157" si="76">I146+I156</f>
        <v>85.771000000000001</v>
      </c>
      <c r="J157" s="32">
        <f t="shared" ref="J157:L157" si="77">J146+J156</f>
        <v>646.09199999999987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30</v>
      </c>
      <c r="G166" s="43">
        <v>0.187</v>
      </c>
      <c r="H166" s="43">
        <v>0.84399999999999997</v>
      </c>
      <c r="I166" s="43">
        <v>2.2879999999999998</v>
      </c>
      <c r="J166" s="43">
        <v>17.492999999999999</v>
      </c>
      <c r="K166" s="44">
        <v>117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201</v>
      </c>
      <c r="G167" s="43">
        <v>5.9089999999999998</v>
      </c>
      <c r="H167" s="43">
        <v>3.9159999999999999</v>
      </c>
      <c r="I167" s="43">
        <v>18.027000000000001</v>
      </c>
      <c r="J167" s="43">
        <v>130.96299999999999</v>
      </c>
      <c r="K167" s="44">
        <v>212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50</v>
      </c>
      <c r="G168" s="43">
        <v>25.46</v>
      </c>
      <c r="H168" s="43">
        <v>21.716999999999999</v>
      </c>
      <c r="I168" s="43">
        <v>7.6970000000000001</v>
      </c>
      <c r="J168" s="43">
        <v>328.08499999999998</v>
      </c>
      <c r="K168" s="44">
        <v>148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6.9279999999999999</v>
      </c>
      <c r="H169" s="43">
        <v>2.423</v>
      </c>
      <c r="I169" s="43">
        <v>39.576000000000001</v>
      </c>
      <c r="J169" s="43">
        <v>207.821</v>
      </c>
      <c r="K169" s="44">
        <v>52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222</v>
      </c>
      <c r="G170" s="43">
        <v>4.3999999999999997E-2</v>
      </c>
      <c r="H170" s="43">
        <v>1.2E-2</v>
      </c>
      <c r="I170" s="43">
        <v>15.37</v>
      </c>
      <c r="J170" s="43">
        <v>61.762999999999998</v>
      </c>
      <c r="K170" s="44">
        <v>142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46</v>
      </c>
      <c r="F173" s="43">
        <v>32.5</v>
      </c>
      <c r="G173" s="43">
        <v>3.5209999999999999</v>
      </c>
      <c r="H173" s="43">
        <v>1.4950000000000001</v>
      </c>
      <c r="I173" s="43">
        <v>15.688000000000001</v>
      </c>
      <c r="J173" s="43">
        <v>90.290999999999997</v>
      </c>
      <c r="K173" s="44">
        <v>138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685.5</v>
      </c>
      <c r="G175" s="19">
        <f t="shared" ref="G175:J175" si="80">SUM(G166:G174)</f>
        <v>42.048999999999999</v>
      </c>
      <c r="H175" s="19">
        <f t="shared" si="80"/>
        <v>30.407</v>
      </c>
      <c r="I175" s="19">
        <f t="shared" si="80"/>
        <v>98.646000000000001</v>
      </c>
      <c r="J175" s="19">
        <f t="shared" si="80"/>
        <v>836.41599999999994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685.5</v>
      </c>
      <c r="G176" s="32">
        <f t="shared" ref="G176" si="82">G165+G175</f>
        <v>42.048999999999999</v>
      </c>
      <c r="H176" s="32">
        <f t="shared" ref="H176" si="83">H165+H175</f>
        <v>30.407</v>
      </c>
      <c r="I176" s="32">
        <f t="shared" ref="I176" si="84">I165+I175</f>
        <v>98.646000000000001</v>
      </c>
      <c r="J176" s="32">
        <f t="shared" ref="J176:L176" si="85">J165+J175</f>
        <v>836.41599999999994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212</v>
      </c>
      <c r="G186" s="43">
        <v>1.546</v>
      </c>
      <c r="H186" s="43">
        <v>7.048</v>
      </c>
      <c r="I186" s="43">
        <v>10.423</v>
      </c>
      <c r="J186" s="43">
        <v>111.312</v>
      </c>
      <c r="K186" s="44">
        <v>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185</v>
      </c>
      <c r="G187" s="43">
        <v>11.864000000000001</v>
      </c>
      <c r="H187" s="43">
        <v>27.654</v>
      </c>
      <c r="I187" s="43">
        <v>13.233000000000001</v>
      </c>
      <c r="J187" s="43" t="s">
        <v>72</v>
      </c>
      <c r="K187" s="44">
        <v>180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3.7250000000000001</v>
      </c>
      <c r="H188" s="43">
        <v>1.9650000000000001</v>
      </c>
      <c r="I188" s="43">
        <v>41.575000000000003</v>
      </c>
      <c r="J188" s="43">
        <v>198.88800000000001</v>
      </c>
      <c r="K188" s="44">
        <v>100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215</v>
      </c>
      <c r="G189" s="43">
        <v>3.5209999999999999</v>
      </c>
      <c r="H189" s="43">
        <v>1.4950000000000001</v>
      </c>
      <c r="I189" s="43">
        <v>11.997999999999999</v>
      </c>
      <c r="J189" s="43">
        <v>47.99</v>
      </c>
      <c r="K189" s="44">
        <v>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46</v>
      </c>
      <c r="F192" s="43">
        <v>32.5</v>
      </c>
      <c r="G192" s="43">
        <v>3.5209999999999999</v>
      </c>
      <c r="H192" s="43">
        <v>1.4950000000000001</v>
      </c>
      <c r="I192" s="43">
        <v>15.688000000000001</v>
      </c>
      <c r="J192" s="43">
        <v>90.290999999999997</v>
      </c>
      <c r="K192" s="44">
        <v>138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794.5</v>
      </c>
      <c r="G194" s="19">
        <f t="shared" ref="G194:J194" si="88">SUM(G185:G193)</f>
        <v>24.177000000000003</v>
      </c>
      <c r="H194" s="19">
        <f t="shared" si="88"/>
        <v>39.656999999999996</v>
      </c>
      <c r="I194" s="19">
        <f t="shared" si="88"/>
        <v>92.917000000000002</v>
      </c>
      <c r="J194" s="19">
        <f t="shared" si="88"/>
        <v>448.48099999999999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794.5</v>
      </c>
      <c r="G195" s="32">
        <f t="shared" ref="G195" si="90">G184+G194</f>
        <v>24.177000000000003</v>
      </c>
      <c r="H195" s="32">
        <f t="shared" ref="H195" si="91">H184+H194</f>
        <v>39.656999999999996</v>
      </c>
      <c r="I195" s="32">
        <f t="shared" ref="I195" si="92">I184+I194</f>
        <v>92.917000000000002</v>
      </c>
      <c r="J195" s="32">
        <f t="shared" ref="J195:L195" si="93">J184+J194</f>
        <v>448.48099999999999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729.5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28.388500000000001</v>
      </c>
      <c r="H196" s="34">
        <f t="shared" si="94"/>
        <v>27.787100000000002</v>
      </c>
      <c r="I196" s="34">
        <f t="shared" si="94"/>
        <v>98.582999999999998</v>
      </c>
      <c r="J196" s="34">
        <f t="shared" si="94"/>
        <v>698.15089999999987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2023-10-17T10:51:25Z</cp:lastPrinted>
  <dcterms:created xsi:type="dcterms:W3CDTF">2022-05-16T14:23:56Z</dcterms:created>
  <dcterms:modified xsi:type="dcterms:W3CDTF">2023-10-17T11:30:58Z</dcterms:modified>
</cp:coreProperties>
</file>